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2022-23\Moodle 2022-23\! Зимова сесія ЦДЗО 2022-23\"/>
    </mc:Choice>
  </mc:AlternateContent>
  <xr:revisionPtr revIDLastSave="0" documentId="13_ncr:1_{13F4AD68-9438-4ADF-9358-5E03DE0D64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лги на 06.01.23" sheetId="6" r:id="rId1"/>
  </sheets>
  <definedNames>
    <definedName name="_xlnm._FilterDatabase" localSheetId="0" hidden="1">'Долги на 06.01.23'!$A$3:$H$21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G20" i="6" l="1"/>
  <c r="G19" i="6"/>
  <c r="G18" i="6"/>
  <c r="G17" i="6"/>
  <c r="G16" i="6"/>
  <c r="G15" i="6"/>
  <c r="G14" i="6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</calcChain>
</file>

<file path=xl/sharedStrings.xml><?xml version="1.0" encoding="utf-8"?>
<sst xmlns="http://schemas.openxmlformats.org/spreadsheetml/2006/main" count="74" uniqueCount="61">
  <si>
    <t>Николаевич</t>
  </si>
  <si>
    <t>Александровна</t>
  </si>
  <si>
    <t>Александр</t>
  </si>
  <si>
    <t>Витальевна</t>
  </si>
  <si>
    <t>ЛВ-18-1з</t>
  </si>
  <si>
    <t>Гладкий</t>
  </si>
  <si>
    <t>Васильевич</t>
  </si>
  <si>
    <t>Марина</t>
  </si>
  <si>
    <t>Ольга</t>
  </si>
  <si>
    <t>Николаевна</t>
  </si>
  <si>
    <t>Юлия</t>
  </si>
  <si>
    <t>Игоревна</t>
  </si>
  <si>
    <t>Анатольевна</t>
  </si>
  <si>
    <t>Сергеевна</t>
  </si>
  <si>
    <t>ПЛ-21-1з</t>
  </si>
  <si>
    <t>Онищенко</t>
  </si>
  <si>
    <t>Светлана</t>
  </si>
  <si>
    <t>Леонидовна</t>
  </si>
  <si>
    <t>ПУА-19-1з</t>
  </si>
  <si>
    <t>Логвиненко</t>
  </si>
  <si>
    <t>Илья</t>
  </si>
  <si>
    <t>Денисович</t>
  </si>
  <si>
    <t>Гнатик</t>
  </si>
  <si>
    <t>Оксана</t>
  </si>
  <si>
    <t>Петровна</t>
  </si>
  <si>
    <t>Гринева</t>
  </si>
  <si>
    <t>Екатерина</t>
  </si>
  <si>
    <t>Виктровна</t>
  </si>
  <si>
    <t>Соболь</t>
  </si>
  <si>
    <t>Анна</t>
  </si>
  <si>
    <t>Олеговна</t>
  </si>
  <si>
    <t>Татьяна</t>
  </si>
  <si>
    <t>Ф-21-1зт</t>
  </si>
  <si>
    <t>Максименко</t>
  </si>
  <si>
    <t>Мария-Анна</t>
  </si>
  <si>
    <t>Сидоренко</t>
  </si>
  <si>
    <t>Дарья</t>
  </si>
  <si>
    <t>Илона</t>
  </si>
  <si>
    <t>Богуславская</t>
  </si>
  <si>
    <t>Васильевна</t>
  </si>
  <si>
    <t>Здоревская</t>
  </si>
  <si>
    <t>Децька</t>
  </si>
  <si>
    <t>Радченко</t>
  </si>
  <si>
    <t>Валерий</t>
  </si>
  <si>
    <t>Дзержинская</t>
  </si>
  <si>
    <t>Новикова</t>
  </si>
  <si>
    <t>Заргарян</t>
  </si>
  <si>
    <t>Карен</t>
  </si>
  <si>
    <t>Артурович</t>
  </si>
  <si>
    <t>МН-22-1зм</t>
  </si>
  <si>
    <t>Головата</t>
  </si>
  <si>
    <t>Вадимовна</t>
  </si>
  <si>
    <t>Задолженность на 01.11.22</t>
  </si>
  <si>
    <t>ПУА-21-1зм</t>
  </si>
  <si>
    <t>Павленко</t>
  </si>
  <si>
    <t>Группа</t>
  </si>
  <si>
    <t>Оплата</t>
  </si>
  <si>
    <t>Разом:</t>
  </si>
  <si>
    <t>ПУА-22-1зм</t>
  </si>
  <si>
    <t>Перелік студентів ЦДЗО, які станом на 06.01.2023р. мають заборгованості по сплаті за навчання</t>
  </si>
  <si>
    <t>Задолженность на 06.01.23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</si>
</sst>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\-0"/>
    <numFmt numFmtId="165" formatCode="0.0;[Red]\-0.0"/>
    <numFmt numFmtId="166" formatCode="_-* #,##0.00_₴_-;\-* #,##0.00_₴_-;_-* &quot;-&quot;??_₴_-;_-@_-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6">
    <xf numFmtId="0" fontId="0" fillId="0" borderId="0" xfId="0"/>
    <xf numFmtId="0" fontId="1" fillId="0" borderId="1" xfId="1" applyBorder="1" applyAlignment="1"/>
    <xf numFmtId="0" fontId="1" fillId="0" borderId="1" xfId="1" applyFill="1" applyBorder="1" applyAlignment="1"/>
    <xf numFmtId="164" fontId="1" fillId="0" borderId="1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5" fontId="1" fillId="0" borderId="1" xfId="1" applyNumberForma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1" xfId="1" applyFont="1" applyFill="1" applyBorder="1" applyAlignment="1"/>
    <xf numFmtId="164" fontId="1" fillId="0" borderId="1" xfId="1" applyNumberFormat="1" applyFont="1" applyFill="1" applyBorder="1" applyAlignment="1">
      <alignment horizontal="center"/>
    </xf>
    <xf numFmtId="0" fontId="1" fillId="2" borderId="1" xfId="1" applyFill="1" applyBorder="1" applyAlignment="1"/>
    <xf numFmtId="0" fontId="0" fillId="0" borderId="0" xfId="0" applyAlignment="1">
      <alignment horizontal="center"/>
    </xf>
    <xf numFmtId="166" fontId="1" fillId="2" borderId="1" xfId="1" applyNumberFormat="1" applyFill="1" applyBorder="1" applyAlignment="1">
      <alignment horizontal="center"/>
    </xf>
    <xf numFmtId="164" fontId="1" fillId="4" borderId="1" xfId="1" applyNumberFormat="1" applyFill="1" applyBorder="1" applyAlignment="1">
      <alignment horizontal="center"/>
    </xf>
    <xf numFmtId="0" fontId="2" fillId="0" borderId="0" xfId="0" applyFont="1"/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1" applyBorder="1" applyAlignment="1"/>
    <xf numFmtId="1" fontId="3" fillId="3" borderId="7" xfId="1" applyNumberFormat="1" applyFont="1" applyFill="1" applyBorder="1" applyAlignment="1">
      <alignment horizontal="center"/>
    </xf>
    <xf numFmtId="0" fontId="1" fillId="0" borderId="6" xfId="1" applyFont="1" applyFill="1" applyBorder="1" applyAlignment="1"/>
    <xf numFmtId="0" fontId="1" fillId="2" borderId="6" xfId="1" applyFill="1" applyBorder="1" applyAlignment="1"/>
    <xf numFmtId="0" fontId="1" fillId="2" borderId="1" xfId="1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DD0D-8CA9-422C-AE74-F7DB26F2F362}">
  <dimension ref="A2:I64"/>
  <sheetViews>
    <sheetView tabSelected="1" zoomScale="85" zoomScaleNormal="85" workbookViewId="0">
      <selection activeCell="A4" sqref="A4"/>
    </sheetView>
  </sheetViews>
  <sheetFormatPr defaultRowHeight="15.6" x14ac:dyDescent="0.3"/>
  <cols>
    <col min="1" max="1" width="12.69921875" customWidth="1"/>
    <col min="2" max="2" width="21.59765625" customWidth="1"/>
    <col min="3" max="3" width="12.3984375" customWidth="1"/>
    <col min="4" max="4" width="16.09765625" customWidth="1"/>
    <col min="5" max="5" width="15.19921875" hidden="1" customWidth="1"/>
    <col min="6" max="6" width="9.09765625" hidden="1" customWidth="1"/>
    <col min="7" max="7" width="14.5" style="10" customWidth="1"/>
    <col min="9" max="9" width="10.19921875" customWidth="1"/>
    <col min="10" max="10" width="9.8984375" bestFit="1" customWidth="1"/>
  </cols>
  <sheetData>
    <row r="2" spans="1:7" ht="39" customHeight="1" thickBot="1" x14ac:dyDescent="0.35">
      <c r="A2" s="24" t="s">
        <v>59</v>
      </c>
      <c r="B2" s="24"/>
      <c r="C2" s="24"/>
      <c r="D2" s="24"/>
      <c r="E2" s="24"/>
      <c r="F2" s="24"/>
      <c r="G2" s="24"/>
    </row>
    <row r="3" spans="1:7" ht="45.75" customHeight="1" x14ac:dyDescent="0.3">
      <c r="A3" s="15" t="s">
        <v>55</v>
      </c>
      <c r="B3" s="16"/>
      <c r="C3" s="16"/>
      <c r="D3" s="16"/>
      <c r="E3" s="17" t="s">
        <v>52</v>
      </c>
      <c r="F3" s="16" t="s">
        <v>56</v>
      </c>
      <c r="G3" s="18" t="s">
        <v>60</v>
      </c>
    </row>
    <row r="4" spans="1:7" x14ac:dyDescent="0.3">
      <c r="A4" s="19" t="s">
        <v>4</v>
      </c>
      <c r="B4" s="9" t="s">
        <v>5</v>
      </c>
      <c r="C4" s="1" t="s">
        <v>2</v>
      </c>
      <c r="D4" s="1" t="s">
        <v>0</v>
      </c>
      <c r="E4" s="4">
        <f>3450+1150</f>
        <v>4600</v>
      </c>
      <c r="F4" s="4">
        <v>0</v>
      </c>
      <c r="G4" s="20">
        <f t="shared" ref="G4:G20" si="0">E4-F4</f>
        <v>4600</v>
      </c>
    </row>
    <row r="5" spans="1:7" x14ac:dyDescent="0.3">
      <c r="A5" s="19" t="s">
        <v>18</v>
      </c>
      <c r="B5" s="9" t="s">
        <v>19</v>
      </c>
      <c r="C5" s="1" t="s">
        <v>20</v>
      </c>
      <c r="D5" s="1" t="s">
        <v>21</v>
      </c>
      <c r="E5" s="4">
        <f>3420+1140</f>
        <v>4560</v>
      </c>
      <c r="F5" s="12">
        <v>4540</v>
      </c>
      <c r="G5" s="20">
        <f t="shared" si="0"/>
        <v>20</v>
      </c>
    </row>
    <row r="6" spans="1:7" x14ac:dyDescent="0.3">
      <c r="A6" s="19" t="s">
        <v>53</v>
      </c>
      <c r="B6" s="9" t="s">
        <v>22</v>
      </c>
      <c r="C6" s="2" t="s">
        <v>23</v>
      </c>
      <c r="D6" s="2" t="s">
        <v>24</v>
      </c>
      <c r="E6" s="5">
        <f>8413.5+2400</f>
        <v>10813.5</v>
      </c>
      <c r="F6" s="3">
        <v>6701.5</v>
      </c>
      <c r="G6" s="20">
        <f t="shared" si="0"/>
        <v>4112</v>
      </c>
    </row>
    <row r="7" spans="1:7" x14ac:dyDescent="0.3">
      <c r="A7" s="19" t="s">
        <v>53</v>
      </c>
      <c r="B7" s="9" t="s">
        <v>25</v>
      </c>
      <c r="C7" s="1" t="s">
        <v>10</v>
      </c>
      <c r="D7" s="1" t="s">
        <v>11</v>
      </c>
      <c r="E7" s="6">
        <f>8413.5+2400</f>
        <v>10813.5</v>
      </c>
      <c r="F7" s="3">
        <v>6701.5</v>
      </c>
      <c r="G7" s="20">
        <f t="shared" si="0"/>
        <v>4112</v>
      </c>
    </row>
    <row r="8" spans="1:7" x14ac:dyDescent="0.3">
      <c r="A8" s="19" t="s">
        <v>53</v>
      </c>
      <c r="B8" s="9" t="s">
        <v>54</v>
      </c>
      <c r="C8" s="1" t="s">
        <v>7</v>
      </c>
      <c r="D8" s="1" t="s">
        <v>27</v>
      </c>
      <c r="E8" s="6">
        <f>8413.5+2400</f>
        <v>10813.5</v>
      </c>
      <c r="F8" s="4">
        <v>6702</v>
      </c>
      <c r="G8" s="20">
        <f t="shared" si="0"/>
        <v>4111.5</v>
      </c>
    </row>
    <row r="9" spans="1:7" x14ac:dyDescent="0.3">
      <c r="A9" s="19" t="s">
        <v>53</v>
      </c>
      <c r="B9" s="9" t="s">
        <v>28</v>
      </c>
      <c r="C9" s="1" t="s">
        <v>29</v>
      </c>
      <c r="D9" s="1" t="s">
        <v>9</v>
      </c>
      <c r="E9" s="4">
        <f>7197+2400</f>
        <v>9597</v>
      </c>
      <c r="F9" s="4">
        <v>5485</v>
      </c>
      <c r="G9" s="20">
        <f t="shared" si="0"/>
        <v>4112</v>
      </c>
    </row>
    <row r="10" spans="1:7" ht="15.6" customHeight="1" x14ac:dyDescent="0.3">
      <c r="A10" s="21" t="s">
        <v>14</v>
      </c>
      <c r="B10" s="23" t="s">
        <v>15</v>
      </c>
      <c r="C10" s="7" t="s">
        <v>16</v>
      </c>
      <c r="D10" s="7" t="s">
        <v>17</v>
      </c>
      <c r="E10" s="8">
        <f>3743+1250</f>
        <v>4993</v>
      </c>
      <c r="F10" s="8">
        <v>0</v>
      </c>
      <c r="G10" s="20">
        <f t="shared" si="0"/>
        <v>4993</v>
      </c>
    </row>
    <row r="11" spans="1:7" ht="15.6" customHeight="1" x14ac:dyDescent="0.3">
      <c r="A11" s="21" t="s">
        <v>32</v>
      </c>
      <c r="B11" s="23" t="s">
        <v>33</v>
      </c>
      <c r="C11" s="7" t="s">
        <v>34</v>
      </c>
      <c r="D11" s="7" t="s">
        <v>13</v>
      </c>
      <c r="E11" s="8">
        <f>3780+1260</f>
        <v>5040</v>
      </c>
      <c r="F11" s="8">
        <v>0</v>
      </c>
      <c r="G11" s="20">
        <f t="shared" si="0"/>
        <v>5040</v>
      </c>
    </row>
    <row r="12" spans="1:7" ht="15.6" customHeight="1" x14ac:dyDescent="0.3">
      <c r="A12" s="21" t="s">
        <v>32</v>
      </c>
      <c r="B12" s="23" t="s">
        <v>35</v>
      </c>
      <c r="C12" s="7" t="s">
        <v>36</v>
      </c>
      <c r="D12" s="7" t="s">
        <v>30</v>
      </c>
      <c r="E12" s="8">
        <f>3495+1260</f>
        <v>4755</v>
      </c>
      <c r="F12" s="8">
        <v>0</v>
      </c>
      <c r="G12" s="20">
        <f t="shared" si="0"/>
        <v>4755</v>
      </c>
    </row>
    <row r="13" spans="1:7" ht="15.6" customHeight="1" x14ac:dyDescent="0.3">
      <c r="A13" s="22" t="s">
        <v>58</v>
      </c>
      <c r="B13" s="9" t="s">
        <v>38</v>
      </c>
      <c r="C13" s="9" t="s">
        <v>26</v>
      </c>
      <c r="D13" s="9" t="s">
        <v>39</v>
      </c>
      <c r="E13" s="11">
        <f>7200+2400</f>
        <v>9600</v>
      </c>
      <c r="F13" s="8">
        <v>0</v>
      </c>
      <c r="G13" s="20">
        <f t="shared" si="0"/>
        <v>9600</v>
      </c>
    </row>
    <row r="14" spans="1:7" ht="15.6" customHeight="1" x14ac:dyDescent="0.3">
      <c r="A14" s="22" t="s">
        <v>58</v>
      </c>
      <c r="B14" s="9" t="s">
        <v>40</v>
      </c>
      <c r="C14" s="9" t="s">
        <v>23</v>
      </c>
      <c r="D14" s="9" t="s">
        <v>12</v>
      </c>
      <c r="E14" s="11">
        <v>9600</v>
      </c>
      <c r="F14" s="8">
        <v>0</v>
      </c>
      <c r="G14" s="20">
        <f t="shared" si="0"/>
        <v>9600</v>
      </c>
    </row>
    <row r="15" spans="1:7" ht="15.6" customHeight="1" x14ac:dyDescent="0.3">
      <c r="A15" s="22" t="s">
        <v>58</v>
      </c>
      <c r="B15" s="9" t="s">
        <v>41</v>
      </c>
      <c r="C15" s="9" t="s">
        <v>36</v>
      </c>
      <c r="D15" s="9" t="s">
        <v>13</v>
      </c>
      <c r="E15" s="11">
        <v>9600</v>
      </c>
      <c r="F15" s="8">
        <v>0</v>
      </c>
      <c r="G15" s="20">
        <f t="shared" si="0"/>
        <v>9600</v>
      </c>
    </row>
    <row r="16" spans="1:7" ht="15.6" customHeight="1" x14ac:dyDescent="0.3">
      <c r="A16" s="22" t="s">
        <v>58</v>
      </c>
      <c r="B16" s="9" t="s">
        <v>42</v>
      </c>
      <c r="C16" s="9" t="s">
        <v>43</v>
      </c>
      <c r="D16" s="9" t="s">
        <v>6</v>
      </c>
      <c r="E16" s="11">
        <v>9600</v>
      </c>
      <c r="F16" s="8">
        <v>0</v>
      </c>
      <c r="G16" s="20">
        <f t="shared" si="0"/>
        <v>9600</v>
      </c>
    </row>
    <row r="17" spans="1:9" ht="15.6" customHeight="1" x14ac:dyDescent="0.3">
      <c r="A17" s="22" t="s">
        <v>58</v>
      </c>
      <c r="B17" s="9" t="s">
        <v>44</v>
      </c>
      <c r="C17" s="9" t="s">
        <v>8</v>
      </c>
      <c r="D17" s="9" t="s">
        <v>3</v>
      </c>
      <c r="E17" s="11">
        <v>9600</v>
      </c>
      <c r="F17" s="8">
        <v>0</v>
      </c>
      <c r="G17" s="20">
        <f t="shared" si="0"/>
        <v>9600</v>
      </c>
    </row>
    <row r="18" spans="1:9" ht="15.6" customHeight="1" x14ac:dyDescent="0.3">
      <c r="A18" s="22" t="s">
        <v>58</v>
      </c>
      <c r="B18" s="9" t="s">
        <v>45</v>
      </c>
      <c r="C18" s="9" t="s">
        <v>31</v>
      </c>
      <c r="D18" s="9" t="s">
        <v>1</v>
      </c>
      <c r="E18" s="11">
        <v>9600</v>
      </c>
      <c r="F18" s="8">
        <v>0</v>
      </c>
      <c r="G18" s="20">
        <f t="shared" si="0"/>
        <v>9600</v>
      </c>
    </row>
    <row r="19" spans="1:9" ht="15.6" customHeight="1" x14ac:dyDescent="0.3">
      <c r="A19" s="22" t="s">
        <v>58</v>
      </c>
      <c r="B19" s="9" t="s">
        <v>46</v>
      </c>
      <c r="C19" s="9" t="s">
        <v>47</v>
      </c>
      <c r="D19" s="9" t="s">
        <v>48</v>
      </c>
      <c r="E19" s="11">
        <v>9600</v>
      </c>
      <c r="F19" s="8">
        <v>0</v>
      </c>
      <c r="G19" s="20">
        <f t="shared" si="0"/>
        <v>9600</v>
      </c>
    </row>
    <row r="20" spans="1:9" ht="15.6" customHeight="1" x14ac:dyDescent="0.3">
      <c r="A20" s="22" t="s">
        <v>49</v>
      </c>
      <c r="B20" s="9" t="s">
        <v>50</v>
      </c>
      <c r="C20" s="9" t="s">
        <v>37</v>
      </c>
      <c r="D20" s="9" t="s">
        <v>51</v>
      </c>
      <c r="E20" s="11">
        <v>6400</v>
      </c>
      <c r="F20" s="8">
        <v>0</v>
      </c>
      <c r="G20" s="20">
        <f t="shared" si="0"/>
        <v>6400</v>
      </c>
    </row>
    <row r="21" spans="1:9" ht="15.6" customHeight="1" thickBot="1" x14ac:dyDescent="0.35">
      <c r="F21" s="13" t="s">
        <v>57</v>
      </c>
      <c r="G21" s="14">
        <f>SUM(G4:G20)</f>
        <v>109455.5</v>
      </c>
      <c r="I21" s="25"/>
    </row>
    <row r="22" spans="1:9" ht="15.6" customHeight="1" x14ac:dyDescent="0.3"/>
    <row r="23" spans="1:9" ht="15.6" customHeight="1" x14ac:dyDescent="0.3"/>
    <row r="24" spans="1:9" ht="15.6" customHeight="1" x14ac:dyDescent="0.3"/>
    <row r="25" spans="1:9" ht="15.6" customHeight="1" x14ac:dyDescent="0.3"/>
    <row r="26" spans="1:9" ht="15.6" customHeight="1" x14ac:dyDescent="0.3"/>
    <row r="27" spans="1:9" ht="15.6" customHeight="1" x14ac:dyDescent="0.3"/>
    <row r="28" spans="1:9" ht="15.6" customHeight="1" x14ac:dyDescent="0.3"/>
    <row r="29" spans="1:9" ht="15.6" customHeight="1" x14ac:dyDescent="0.3"/>
    <row r="30" spans="1:9" ht="15.6" customHeight="1" x14ac:dyDescent="0.3"/>
    <row r="31" spans="1:9" ht="15.6" customHeight="1" x14ac:dyDescent="0.3"/>
    <row r="32" spans="1:9" ht="15.6" customHeight="1" x14ac:dyDescent="0.3"/>
    <row r="33" ht="15.6" customHeight="1" x14ac:dyDescent="0.3"/>
    <row r="34" ht="15.6" customHeight="1" x14ac:dyDescent="0.3"/>
    <row r="35" ht="15.6" customHeight="1" x14ac:dyDescent="0.3"/>
    <row r="36" ht="15.6" customHeight="1" x14ac:dyDescent="0.3"/>
    <row r="37" ht="15.6" customHeight="1" x14ac:dyDescent="0.3"/>
    <row r="38" ht="15.6" customHeight="1" x14ac:dyDescent="0.3"/>
    <row r="39" ht="15.6" customHeight="1" x14ac:dyDescent="0.3"/>
    <row r="40" ht="15.6" customHeight="1" x14ac:dyDescent="0.3"/>
    <row r="41" ht="15.6" customHeight="1" x14ac:dyDescent="0.3"/>
    <row r="42" ht="15.6" customHeight="1" x14ac:dyDescent="0.3"/>
    <row r="43" ht="15.6" customHeight="1" x14ac:dyDescent="0.3"/>
    <row r="44" ht="15.6" customHeight="1" x14ac:dyDescent="0.3"/>
    <row r="45" ht="15.6" customHeight="1" x14ac:dyDescent="0.3"/>
    <row r="46" ht="15.6" customHeight="1" x14ac:dyDescent="0.3"/>
    <row r="47" ht="15.6" customHeight="1" x14ac:dyDescent="0.3"/>
    <row r="48" ht="15.6" customHeight="1" x14ac:dyDescent="0.3"/>
    <row r="49" ht="15.6" customHeight="1" x14ac:dyDescent="0.3"/>
    <row r="50" ht="15.6" customHeight="1" x14ac:dyDescent="0.3"/>
    <row r="51" ht="15.6" customHeight="1" x14ac:dyDescent="0.3"/>
    <row r="52" ht="15.6" customHeight="1" x14ac:dyDescent="0.3"/>
    <row r="53" ht="15.6" customHeight="1" x14ac:dyDescent="0.3"/>
    <row r="54" ht="15.6" customHeight="1" x14ac:dyDescent="0.3"/>
    <row r="55" ht="15.6" customHeight="1" x14ac:dyDescent="0.3"/>
    <row r="56" ht="15.6" customHeight="1" x14ac:dyDescent="0.3"/>
    <row r="57" ht="15.6" customHeight="1" x14ac:dyDescent="0.3"/>
    <row r="58" ht="15.6" customHeight="1" x14ac:dyDescent="0.3"/>
    <row r="59" ht="15.6" customHeight="1" x14ac:dyDescent="0.3"/>
    <row r="60" ht="15.6" customHeight="1" x14ac:dyDescent="0.3"/>
    <row r="61" ht="15.6" customHeight="1" x14ac:dyDescent="0.3"/>
    <row r="62" ht="15.6" customHeight="1" x14ac:dyDescent="0.3"/>
    <row r="63" ht="15.6" customHeight="1" x14ac:dyDescent="0.3"/>
    <row r="64" ht="15.6" customHeight="1" x14ac:dyDescent="0.3"/>
  </sheetData>
  <autoFilter ref="A3:H21" xr:uid="{00000000-0001-0000-0000-000000000000}"/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Долги на 06.01.23</vt:lpstr>
    </vt:vector>
  </TitlesOfParts>
  <Company>Prime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Auditor</dc:creator>
  <cp:lastModifiedBy>Николай Федоров</cp:lastModifiedBy>
  <dcterms:created xsi:type="dcterms:W3CDTF">2022-11-29T14:48:56Z</dcterms:created>
  <dcterms:modified xsi:type="dcterms:W3CDTF">2023-01-07T10:48:23Z</dcterms:modified>
</cp:coreProperties>
</file>